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18" firstSheet="1" activeTab="1"/>
  </bookViews>
  <sheets>
    <sheet name="СПЕЦИФИКАЦИЯ" sheetId="1" state="hidden" r:id="rId1"/>
    <sheet name="Разнарядка к ГК" sheetId="2" r:id="rId2"/>
  </sheets>
  <definedNames>
    <definedName name="_xlnm._FilterDatabase" localSheetId="0" hidden="1">'СПЕЦИФИКАЦИЯ'!$A$5:$L$29</definedName>
    <definedName name="Z_F6BBC34D_33B3_4E1E_BBA1_CF52F27BE17A_.wvu.Cols" localSheetId="0" hidden="1">'СПЕЦИФИКАЦИЯ'!$C:$C,'СПЕЦИФИКАЦИЯ'!$L:$L</definedName>
  </definedNames>
  <calcPr fullCalcOnLoad="1"/>
</workbook>
</file>

<file path=xl/sharedStrings.xml><?xml version="1.0" encoding="utf-8"?>
<sst xmlns="http://schemas.openxmlformats.org/spreadsheetml/2006/main" count="273" uniqueCount="175">
  <si>
    <t>Класс</t>
  </si>
  <si>
    <t>№п/п</t>
  </si>
  <si>
    <t>Примечание</t>
  </si>
  <si>
    <t>год изд.</t>
  </si>
  <si>
    <t>ФГОС ООО</t>
  </si>
  <si>
    <t>Цена с НДС, руб</t>
  </si>
  <si>
    <t>10(11)</t>
  </si>
  <si>
    <t>ООО "Русское слово-учебник"</t>
  </si>
  <si>
    <t>Заказ</t>
  </si>
  <si>
    <t>Сумма заказа, руб</t>
  </si>
  <si>
    <t>1.2.1.1.3.3</t>
  </si>
  <si>
    <t>1.2.1.1.3.4</t>
  </si>
  <si>
    <t>1.2.1.1.3.5</t>
  </si>
  <si>
    <t>1.2.1.2.4.3</t>
  </si>
  <si>
    <t>1.2.1.2.4.4</t>
  </si>
  <si>
    <t>1.2.1.2.4.5</t>
  </si>
  <si>
    <t>1.2.1.3.7.3</t>
  </si>
  <si>
    <t>1.2.1.3.7.4</t>
  </si>
  <si>
    <t>1.2.2.2.4.3</t>
  </si>
  <si>
    <t>1.2.2.2.4.4</t>
  </si>
  <si>
    <t>1.2.2.2.4.5</t>
  </si>
  <si>
    <t>1.2.2.4.3.3</t>
  </si>
  <si>
    <t>1.2.2.4.3.4</t>
  </si>
  <si>
    <t>1.2.2.4.3.5</t>
  </si>
  <si>
    <t>1.3.1.1.3.1</t>
  </si>
  <si>
    <t>1.3.3.1.6.1</t>
  </si>
  <si>
    <t>1.3.3.4.3.1</t>
  </si>
  <si>
    <t>1.3.3.5.1.1</t>
  </si>
  <si>
    <t>1.3.1.1.3.2</t>
  </si>
  <si>
    <t>1.3.2.1.4.1</t>
  </si>
  <si>
    <t xml:space="preserve"> 10-11</t>
  </si>
  <si>
    <t xml:space="preserve">№ФП </t>
  </si>
  <si>
    <t>_________________</t>
  </si>
  <si>
    <t>1.2.2.1.8.2</t>
  </si>
  <si>
    <t>1.2.2.1.8.3</t>
  </si>
  <si>
    <t>Авторы, название учебника</t>
  </si>
  <si>
    <t>05008</t>
  </si>
  <si>
    <t>05012К</t>
  </si>
  <si>
    <t>05015</t>
  </si>
  <si>
    <t>02720К</t>
  </si>
  <si>
    <t>02730К</t>
  </si>
  <si>
    <t>02680К</t>
  </si>
  <si>
    <t>23010</t>
  </si>
  <si>
    <t>23014</t>
  </si>
  <si>
    <t>01610</t>
  </si>
  <si>
    <t>01620</t>
  </si>
  <si>
    <t>01146</t>
  </si>
  <si>
    <t>01170</t>
  </si>
  <si>
    <t>01102</t>
  </si>
  <si>
    <t>07080К</t>
  </si>
  <si>
    <t>07043</t>
  </si>
  <si>
    <t>07100</t>
  </si>
  <si>
    <t>05120К</t>
  </si>
  <si>
    <t>02690К</t>
  </si>
  <si>
    <t>23023</t>
  </si>
  <si>
    <t>01117</t>
  </si>
  <si>
    <t>07130К</t>
  </si>
  <si>
    <t>07120</t>
  </si>
  <si>
    <t>Авторский договор</t>
  </si>
  <si>
    <t>Технические характеристики товара</t>
  </si>
  <si>
    <t>1</t>
  </si>
  <si>
    <t>№ 114/10 от 16.11.10г,                                       срок действия до 16.11.2017г</t>
  </si>
  <si>
    <t xml:space="preserve"> переплет; обл: 4+0, форз: офс. 4+0 120 г/м2, текст: офс. 4+4 65 г/м2, 70х90/16, 19 п.л. </t>
  </si>
  <si>
    <t>№ 96/10-1  от 16.11.2010г,                             срок действия до 16.11.2017г                         № 96/10-2  от 11.02.2011г,                             срок действия до 11.02.2018г</t>
  </si>
  <si>
    <t>переплет; обл. 4+0,форз. 4+0 офс. 120 г/м2, текст 4+4 офс. 65 г/м2, 70х90/16,   ч.1   17п.л.   Ч.2   11,5 п.л.</t>
  </si>
  <si>
    <t>№ 102/10-1  от 16.11.2010г,                             срок действия до 16.11.2017г                         № 102/10-2  от 11.02.2011г,                             срок действия до 11.02.2018г</t>
  </si>
  <si>
    <r>
      <t xml:space="preserve">переплет; обл. 4+0, форз. 4+0 офс. 120 г/м2, текст 4+4 офс. 65 г/м2, 70х90/16,       </t>
    </r>
    <r>
      <rPr>
        <b/>
        <sz val="10"/>
        <color indexed="10"/>
        <rFont val="Times New Roman"/>
        <family val="1"/>
      </rPr>
      <t>п.л.</t>
    </r>
  </si>
  <si>
    <t>№161/11 от 21.03.2011 г,                            срок действия до 21.03.2018г</t>
  </si>
  <si>
    <t xml:space="preserve">переплет; обл. 4+0, форз. 4+0 офс. 120 г/м2, текс: 2+2 офс. 65 г/м2, 60х90/16;  ч.1 - 26 п.л.  Ч.2 - 21,5 п.л.                              </t>
  </si>
  <si>
    <t>№ 37/13 от 20,05.2013г.                               срок действия до 20.05.2020г</t>
  </si>
  <si>
    <t xml:space="preserve"> переплет; обл.: 4+0, форз. 4+0 офс. 80 г/м2, текст: 2+2 офс. 65 г/м2, вкл. 4+4 офс 80 г/м2, 60х90/16;    ч.1  27+0,5(вкл) п.л.     ч.2  26+0,5(вкл) п.л                                                            </t>
  </si>
  <si>
    <t>№ 39/13-1,2,3 от 20.06.2013г,                    срок действия до 20.06.2020г</t>
  </si>
  <si>
    <t xml:space="preserve"> переплет; обл.: 4+0,  форз. 4+0 офс. 80 г/м2, текст: 2+2 офс. 65 г/м2, вкл. 4+4 офс 80 г/м2, 60х90/16;    ч.1  23+1(вкл) п.л.     ч.2  27+1(вкл) п.л                                                            </t>
  </si>
  <si>
    <t>№162/11-1, 2 от 07.09.2011г.,               срок действия до 07.09.2018г</t>
  </si>
  <si>
    <t>переплет; обл. 4+0, форз. б/п офс. 120 г/м2, текст 4+4 офс. 80 г/м2, 60х90/8, 21 п.л.</t>
  </si>
  <si>
    <t>№162/11-1, 2 от 07.09.2011г.,                       срок действия до 07.09.2018г</t>
  </si>
  <si>
    <t xml:space="preserve">переплет; обл. 4+0, форз. б/п офс. 120 г/м2, текст 4+4 офс. 80 г/м2, 60х90/8;  20 п.л. </t>
  </si>
  <si>
    <t>№ 34/15 от 02.03.2015г,                            срок действия до 02.03.2022г</t>
  </si>
  <si>
    <t xml:space="preserve">переплет; обл.: 4+0, форз.: 4+4 офс. 120 г/м2, текст: 4+4 офс. 65 г/м2, 70х90/16; 15 п.л. </t>
  </si>
  <si>
    <t>№ 52/14-1 от 02.03.2015г,                     срок действия до 02.03.2022г                  № 52/14-2 от 10.04.2014г,                   срок действия до 10.04.2022г</t>
  </si>
  <si>
    <t>№ 143/13 от 01.04.2013г,                      срок действия до01.04.2018г</t>
  </si>
  <si>
    <t xml:space="preserve">переплет; обл. 4+0, форз.4+0 офс. 120 г/м2, текст 4+4 офс. 65 г/м2, 70х90/16; 14,5 п.л. </t>
  </si>
  <si>
    <t>№ 301/12 от 01.03.2012г,             срок действия до 01.03.2019г</t>
  </si>
  <si>
    <t xml:space="preserve">переплет; обл. 4+0,  форз.4+0 офс. 120 г/м2, текст 4+4 офс. 65 г/м2, 70х90/16;17 п.л. </t>
  </si>
  <si>
    <t>№ 300/12 от 01.03.2012г,                        срок действия до 01.03.2019г</t>
  </si>
  <si>
    <t xml:space="preserve">переплет; обл. 4+0,  форз. б/п офс. 120 г/м2, текст 4+4 офс. 65 г/м2, 70х90/8;  17 п.л. </t>
  </si>
  <si>
    <t>№ 25/13-1,2 от 01.02.2013г,                                   срок действия до 01.02.2020г</t>
  </si>
  <si>
    <t xml:space="preserve"> переплет; обл. форз. 4+0 офс. 120 г/м2, текст 4+4 офс. 65 г/м2, 70х90/16;  ч.1 - 15 п.л. ч.2 -18,5 п.л.                                  </t>
  </si>
  <si>
    <t xml:space="preserve">№ 113/13-1,2 от 01.04.2013г,                                     срок действия до 01.04.2020г                  </t>
  </si>
  <si>
    <t xml:space="preserve">переплет; обл. 4+0, форз. б/п  офс. 120 г/м2, текст 4+4 офс. 65 г/м2, 70х90/16;  21 п.л. </t>
  </si>
  <si>
    <t>№ 84/14-1,2,3 от 14.04.2014г,                срок действия до 14.04.2021г</t>
  </si>
  <si>
    <t xml:space="preserve">переплет; обл. 4+0,  форз. б/п  офс. 120 г/м2, текст 4+4 офс. 65 г/м2, 70х90/16;  21 п.л. </t>
  </si>
  <si>
    <t>№ 1/15 от 11.01.2015г.,                                  срок действия до 11.01.2025г</t>
  </si>
  <si>
    <t>переплет. 4+0, форз б/п офс.120 г/м2, текст 1+1,офс. 65 гр/м2 , 60х90/16,  ч. - 18 п.л.,  ч.2- 19 п.л.</t>
  </si>
  <si>
    <t>№ 43/13-1,2 от 13.03.2013г.,                        срок действия до 13.03.2020г</t>
  </si>
  <si>
    <t>переплет; обл.: 4+0, , форз.: 4+0 офс. 120 г/м2, текст: 2+2 офс. 65 г/м2, вкл. 4+4 офс 80 г/м2, 60х90/16,  ч.1 - 21 + 0,5 (вкл) п.л., ч.2 - 19 + 0,5 (вкл)</t>
  </si>
  <si>
    <t>№ 210/12-2 от 07.09.2012г,                        срок действия до 07.09.2019г</t>
  </si>
  <si>
    <t xml:space="preserve">переплет; обл. 4+0, , форз. б/п офс. 120 г/м2, текст 4+4 офс. 80 г/м2, 60х90/8;  17 п.л. </t>
  </si>
  <si>
    <t>№ 190/12-1,2 от 25.06.2012г,                        срок действия до 25.06.2022г</t>
  </si>
  <si>
    <t xml:space="preserve">переплет; обл. 4+0,  форз. б/п офс. 120 г/м2, текст 4+4 офс. 80 г/м2, 70х90/8;  28 п.л. </t>
  </si>
  <si>
    <t>№ 177/12-1,2 от 02.07.2012г.,                             срок действия до 02.07.2019г</t>
  </si>
  <si>
    <t>переплет. обл.4+0,   форз 4+0, офс 120 г/м2,  текс 4+4 офс. 65 г/м2. ; 70х90/16, ч.1 - 12,5 п.л. Ч.2 - 12,5 п.л.</t>
  </si>
  <si>
    <t>№ 178/12-1,2 от 02.07.2012г.,                             срок действия до 02.07.2019г</t>
  </si>
  <si>
    <r>
      <t xml:space="preserve">переплет., 4+0,  форз 4+0 офс. 120 гр/м2, текст  4+4, офс. 65 гр/м2. 70х90/16  </t>
    </r>
    <r>
      <rPr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17  п.л</t>
    </r>
  </si>
  <si>
    <t>2015-2017</t>
  </si>
  <si>
    <t>Спецификация</t>
  </si>
  <si>
    <t>Код издательства</t>
  </si>
  <si>
    <t>Итого</t>
  </si>
  <si>
    <t>Министерство образования Пензенской области</t>
  </si>
  <si>
    <t>А.Г. Воронков</t>
  </si>
  <si>
    <t>Приложение №1 к Государственному контракту
                                                               от « ___» ___________2017  г. № _______________________</t>
  </si>
  <si>
    <t>Город, район</t>
  </si>
  <si>
    <t>Номер учебника</t>
  </si>
  <si>
    <t>Наименование учебника</t>
  </si>
  <si>
    <t>Автор/авторский коллектив</t>
  </si>
  <si>
    <t>Кол-во</t>
  </si>
  <si>
    <t>Цена</t>
  </si>
  <si>
    <t>Сумма</t>
  </si>
  <si>
    <t>Полное наименование учреждения</t>
  </si>
  <si>
    <t>Адрес</t>
  </si>
  <si>
    <t>ИНН</t>
  </si>
  <si>
    <t>7</t>
  </si>
  <si>
    <t>География. В 2 ч.</t>
  </si>
  <si>
    <t>Домогацких Е.М.,Алексеевский Н.И.</t>
  </si>
  <si>
    <t>География</t>
  </si>
  <si>
    <t>Литература. В 2 ч.</t>
  </si>
  <si>
    <t>Меркин Г.С.</t>
  </si>
  <si>
    <t>9</t>
  </si>
  <si>
    <t>Домогацких Е.М.,Алексеевский Н.И., Клюев Н.Н.</t>
  </si>
  <si>
    <t>10-11</t>
  </si>
  <si>
    <t>География. В 2 ч (базовый уровень)</t>
  </si>
  <si>
    <t>Лунинский район ОО</t>
  </si>
  <si>
    <t>Муниципальное образовательное учреждение основная общеобразовательная школа с. Болотниково</t>
  </si>
  <si>
    <t xml:space="preserve">442722, обл. Пензенская, район Лунинский, с. Болотниково, 
ул. Мира, д. 60
</t>
  </si>
  <si>
    <t>Муниципальное образовательное учреждение средняя общеобразовательная школа № 1 р.п. Лунино им. Артамонова Н.С.</t>
  </si>
  <si>
    <t xml:space="preserve">442730, обл. Пензенская, район Лунинский, р.п. Лунино,
 ул. Мясникова,  д.42
</t>
  </si>
  <si>
    <t>Муниципальное образовательное учреждение средняя общеобразовательная школа № 2 р.п. Лунино</t>
  </si>
  <si>
    <t xml:space="preserve">442730,обл. Пензенская, район Лунинский,  р.п. Лунино,
 ул. Парковая, 7
</t>
  </si>
  <si>
    <t>Муниципальное образовательное учреждение средняя общеобразовательная школа с. Иванырс</t>
  </si>
  <si>
    <t xml:space="preserve">442735, обл. Пензенская, район Лунинский, с. Иванырс, 
ул. Советская, д.1А
</t>
  </si>
  <si>
    <t>Мунинципальное образовательное учреждение средняя общеобразовательная школа с. Родники</t>
  </si>
  <si>
    <t xml:space="preserve">442729, обл. Пензенская, район Лунинский, с. Родники, 
ул. Центральная, 16
</t>
  </si>
  <si>
    <t>Муниципальное  образовательное учреждение средняя общеобразовательная школа с. Ст. Степановка имени Лоскутова А.Г.</t>
  </si>
  <si>
    <t xml:space="preserve">442734, обл. Пензенская, район Лунинский, с. Ст. Степановка, 
ул. Школьная, д. 5а
</t>
  </si>
  <si>
    <t>Муниципальное общеобразовательное учреждение средняя общеобразовательная школа с. Большой Вьяс</t>
  </si>
  <si>
    <t>442745, обл. Пензенская, район Лунинский, с. Большой Вьяс, ул. Пионерская, д.50</t>
  </si>
  <si>
    <t xml:space="preserve">Приложение № 2 к государственному контракту </t>
  </si>
  <si>
    <t>Разнарядка на поставку учебников для образовательных организаций Пензенской области</t>
  </si>
  <si>
    <r>
      <t xml:space="preserve">Быстрова Е.А., Кибирева Л.В. и др. Под ред. Быстровой Е.А. </t>
    </r>
    <r>
      <rPr>
        <sz val="12"/>
        <rFont val="Times New Roman"/>
        <family val="1"/>
      </rPr>
      <t>Русский язык</t>
    </r>
  </si>
  <si>
    <r>
      <t xml:space="preserve">Быстрова Е.А., Кибирева Л.В. и др. Под ред. Быстровой Е.А. </t>
    </r>
    <r>
      <rPr>
        <sz val="12"/>
        <rFont val="Times New Roman"/>
        <family val="1"/>
      </rPr>
      <t>Русский язык В  2 ч</t>
    </r>
  </si>
  <si>
    <r>
      <t xml:space="preserve">Быстрова Е.А., Кибирева Л.В. и др. Под ред. Быстровой Е.А. </t>
    </r>
    <r>
      <rPr>
        <sz val="12"/>
        <rFont val="Times New Roman"/>
        <family val="1"/>
      </rPr>
      <t xml:space="preserve">Русский язык </t>
    </r>
  </si>
  <si>
    <r>
      <t>Меркин Г.С.</t>
    </r>
    <r>
      <rPr>
        <sz val="12"/>
        <rFont val="Times New Roman"/>
        <family val="1"/>
      </rPr>
      <t xml:space="preserve"> Литература В 2 ч.</t>
    </r>
  </si>
  <si>
    <r>
      <t xml:space="preserve">Зинин С.А., Сахаров В.И., Чалмаев В.А. </t>
    </r>
    <r>
      <rPr>
        <sz val="12"/>
        <rFont val="Times New Roman"/>
        <family val="1"/>
      </rPr>
      <t>Литература В 2 ч</t>
    </r>
  </si>
  <si>
    <r>
      <t>Комарова Ю.А., Ларионова И.В., Макбет К</t>
    </r>
    <r>
      <rPr>
        <sz val="12"/>
        <rFont val="Times New Roman"/>
        <family val="1"/>
      </rPr>
      <t xml:space="preserve">. Английский язык </t>
    </r>
  </si>
  <si>
    <r>
      <t>Пчелов Е.В., Лукин П.В</t>
    </r>
    <r>
      <rPr>
        <sz val="12"/>
        <rFont val="Times New Roman"/>
        <family val="1"/>
      </rPr>
      <t xml:space="preserve">./Под ред. Петрова Ю.А История России. XVI-XVII века           </t>
    </r>
  </si>
  <si>
    <r>
      <rPr>
        <b/>
        <sz val="12"/>
        <rFont val="Times New Roman"/>
        <family val="1"/>
      </rPr>
      <t xml:space="preserve">Захаров В.Н., Пчелов Е.В. </t>
    </r>
    <r>
      <rPr>
        <sz val="12"/>
        <rFont val="Times New Roman"/>
        <family val="1"/>
      </rPr>
      <t>/Под ред. Петрова Ю.А. История России. XVIII век</t>
    </r>
  </si>
  <si>
    <r>
      <t>Дмитриева О.В</t>
    </r>
    <r>
      <rPr>
        <sz val="12"/>
        <rFont val="Times New Roman"/>
        <family val="1"/>
      </rPr>
      <t xml:space="preserve">. Всеобщая история. История Нового времени.Конец XV-XVIII век </t>
    </r>
  </si>
  <si>
    <r>
      <t>Загладин Н.В.</t>
    </r>
    <r>
      <rPr>
        <sz val="12"/>
        <rFont val="Times New Roman"/>
        <family val="1"/>
      </rPr>
      <t xml:space="preserve"> Всеобщая история. История Нового времени.XIX-начало XX века</t>
    </r>
  </si>
  <si>
    <r>
      <t xml:space="preserve">Загладин Н.В. </t>
    </r>
    <r>
      <rPr>
        <sz val="12"/>
        <rFont val="Times New Roman"/>
        <family val="1"/>
      </rPr>
      <t>Всеобщая история. Новейшая история. XX-начало XXI века</t>
    </r>
  </si>
  <si>
    <r>
      <t>Домогацких Е.М., Алексеевский Н.И.</t>
    </r>
    <r>
      <rPr>
        <sz val="12"/>
        <rFont val="Times New Roman"/>
        <family val="1"/>
      </rPr>
      <t xml:space="preserve"> География В 2 ч</t>
    </r>
  </si>
  <si>
    <r>
      <t>Домогацких Е.М., Алексеевский Н.И</t>
    </r>
    <r>
      <rPr>
        <sz val="12"/>
        <rFont val="Times New Roman"/>
        <family val="1"/>
      </rPr>
      <t>. География</t>
    </r>
  </si>
  <si>
    <r>
      <t xml:space="preserve">Домогацких Е.М., Алексеевский Н.И., Клюев Н.Н. </t>
    </r>
    <r>
      <rPr>
        <sz val="12"/>
        <rFont val="Times New Roman"/>
        <family val="1"/>
      </rPr>
      <t>География</t>
    </r>
  </si>
  <si>
    <r>
      <t xml:space="preserve">Гольцова Н.Г., Шамшин И.В., Мищерина М.А. Русский язык и литература.Русский язык. </t>
    </r>
    <r>
      <rPr>
        <sz val="12"/>
        <rFont val="Times New Roman"/>
        <family val="1"/>
      </rPr>
      <t>В 2 ч (базовый уровень)</t>
    </r>
  </si>
  <si>
    <r>
      <t>Зинин С.А,Сахаров В.И., .</t>
    </r>
    <r>
      <rPr>
        <sz val="12"/>
        <rFont val="Times New Roman"/>
        <family val="1"/>
      </rPr>
      <t xml:space="preserve"> Русский язык и литература. Литература В 2 ч (базовый уровень) </t>
    </r>
  </si>
  <si>
    <r>
      <t>Комарова Ю.А., Ларионова И.В., Араванис Р.,Вассилакис Дж.</t>
    </r>
    <r>
      <rPr>
        <sz val="12"/>
        <rFont val="Times New Roman"/>
        <family val="1"/>
      </rPr>
      <t xml:space="preserve"> Английский язык (базовый уровень) </t>
    </r>
  </si>
  <si>
    <r>
      <t>Сахаров А.Н., Загладин Н.В.</t>
    </r>
    <r>
      <rPr>
        <sz val="12"/>
        <rFont val="Times New Roman"/>
        <family val="1"/>
      </rPr>
      <t xml:space="preserve"> История (базовый уровень)</t>
    </r>
  </si>
  <si>
    <r>
      <t>Домогацких Е. М., Алексеевский Н.И.</t>
    </r>
    <r>
      <rPr>
        <sz val="12"/>
        <rFont val="Times New Roman"/>
        <family val="1"/>
      </rPr>
      <t xml:space="preserve"> География В 2 ч (базовый уровень) .</t>
    </r>
  </si>
  <si>
    <r>
      <t>Домогацких Е. М., Алексеевский Н.И.</t>
    </r>
    <r>
      <rPr>
        <sz val="12"/>
        <rFont val="Times New Roman"/>
        <family val="1"/>
      </rPr>
      <t xml:space="preserve"> География (углубленный уровень)</t>
    </r>
  </si>
  <si>
    <t>Генеральный директор</t>
  </si>
  <si>
    <t>______________________В.А.Вахромеев</t>
  </si>
  <si>
    <t>Государственный заказчик:</t>
  </si>
  <si>
    <t>Поставщик:</t>
  </si>
  <si>
    <t xml:space="preserve">Министр </t>
  </si>
  <si>
    <t>_________________А.Г. Воронков</t>
  </si>
  <si>
    <t>от « 20 » июня 2017 г. № 0155200002517000001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</si>
</sst>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\ _₽"/>
    <numFmt numFmtId="181" formatCode="#,##0.00_р_.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33" borderId="0" xfId="0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4" fontId="5" fillId="33" borderId="0" xfId="0" applyNumberFormat="1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60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9" fontId="6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horizontal="right" wrapText="1"/>
      <protection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14" fillId="33" borderId="10" xfId="0" applyNumberFormat="1" applyFont="1" applyFill="1" applyBorder="1" applyAlignment="1" applyProtection="1">
      <alignment horizontal="center" vertical="center" wrapText="1"/>
      <protection/>
    </xf>
    <xf numFmtId="1" fontId="12" fillId="33" borderId="10" xfId="0" applyNumberFormat="1" applyFont="1" applyFill="1" applyBorder="1" applyAlignment="1" applyProtection="1">
      <alignment horizontal="center" vertical="center" wrapText="1"/>
      <protection/>
    </xf>
    <xf numFmtId="1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33" borderId="10" xfId="0" applyNumberFormat="1" applyFont="1" applyFill="1" applyBorder="1" applyAlignment="1" applyProtection="1">
      <alignment horizontal="center" vertic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49" fontId="63" fillId="33" borderId="10" xfId="0" applyNumberFormat="1" applyFont="1" applyFill="1" applyBorder="1" applyAlignment="1" applyProtection="1">
      <alignment horizontal="center" vertical="center"/>
      <protection/>
    </xf>
    <xf numFmtId="49" fontId="13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0" xfId="0" applyNumberFormat="1" applyFont="1" applyFill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 horizontal="center" vertical="center" wrapText="1"/>
      <protection locked="0"/>
    </xf>
    <xf numFmtId="4" fontId="16" fillId="0" borderId="0" xfId="0" applyNumberFormat="1" applyFont="1" applyFill="1" applyAlignment="1" applyProtection="1">
      <alignment/>
      <protection locked="0"/>
    </xf>
    <xf numFmtId="4" fontId="16" fillId="33" borderId="0" xfId="0" applyNumberFormat="1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horizontal="center" vertical="center" wrapText="1"/>
      <protection locked="0"/>
    </xf>
    <xf numFmtId="4" fontId="12" fillId="0" borderId="0" xfId="0" applyNumberFormat="1" applyFont="1" applyFill="1" applyAlignment="1" applyProtection="1">
      <alignment/>
      <protection locked="0"/>
    </xf>
    <xf numFmtId="4" fontId="12" fillId="33" borderId="0" xfId="0" applyNumberFormat="1" applyFont="1" applyFill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Alignment="1" applyProtection="1">
      <alignment horizontal="left"/>
      <protection locked="0"/>
    </xf>
    <xf numFmtId="4" fontId="13" fillId="33" borderId="0" xfId="0" applyNumberFormat="1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 horizontal="left"/>
      <protection locked="0"/>
    </xf>
    <xf numFmtId="4" fontId="12" fillId="33" borderId="0" xfId="0" applyNumberFormat="1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left" wrapText="1"/>
      <protection locked="0"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vertical="center"/>
      <protection locked="0"/>
    </xf>
    <xf numFmtId="4" fontId="13" fillId="0" borderId="10" xfId="0" applyNumberFormat="1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1" fontId="3" fillId="33" borderId="0" xfId="0" applyNumberFormat="1" applyFont="1" applyFill="1" applyAlignment="1">
      <alignment horizontal="right"/>
    </xf>
    <xf numFmtId="181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181" fontId="6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3" fillId="33" borderId="0" xfId="0" applyNumberFormat="1" applyFont="1" applyFill="1" applyAlignment="1" applyProtection="1">
      <alignment horizontal="center" vertical="center"/>
      <protection locked="0"/>
    </xf>
    <xf numFmtId="4" fontId="13" fillId="33" borderId="0" xfId="0" applyNumberFormat="1" applyFont="1" applyFill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64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right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181" fontId="6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B25">
      <selection activeCell="B36" sqref="A36:IV36"/>
    </sheetView>
  </sheetViews>
  <sheetFormatPr defaultColWidth="9.00390625" defaultRowHeight="12.75"/>
  <cols>
    <col min="1" max="1" width="9.75390625" style="1" customWidth="1"/>
    <col min="2" max="2" width="6.25390625" style="2" customWidth="1"/>
    <col min="3" max="3" width="10.25390625" style="2" hidden="1" customWidth="1"/>
    <col min="4" max="4" width="13.75390625" style="2" customWidth="1"/>
    <col min="5" max="5" width="38.625" style="3" customWidth="1"/>
    <col min="6" max="6" width="6.875" style="2" customWidth="1"/>
    <col min="7" max="7" width="13.625" style="2" customWidth="1"/>
    <col min="8" max="8" width="7.875" style="2" customWidth="1"/>
    <col min="9" max="9" width="11.625" style="9" customWidth="1"/>
    <col min="10" max="10" width="15.625" style="4" customWidth="1"/>
    <col min="11" max="11" width="38.625" style="2" customWidth="1"/>
    <col min="12" max="12" width="47.00390625" style="2" hidden="1" customWidth="1"/>
    <col min="13" max="16384" width="9.125" style="2" customWidth="1"/>
  </cols>
  <sheetData>
    <row r="1" spans="1:11" s="15" customFormat="1" ht="51" customHeight="1">
      <c r="A1" s="19"/>
      <c r="B1" s="20"/>
      <c r="C1" s="20"/>
      <c r="D1" s="94" t="s">
        <v>110</v>
      </c>
      <c r="E1" s="94"/>
      <c r="F1" s="94"/>
      <c r="G1" s="94"/>
      <c r="H1" s="94"/>
      <c r="I1" s="94"/>
      <c r="J1" s="94"/>
      <c r="K1" s="94"/>
    </row>
    <row r="2" spans="1:11" s="15" customFormat="1" ht="22.5" customHeight="1">
      <c r="A2" s="19"/>
      <c r="B2" s="20"/>
      <c r="C2" s="20"/>
      <c r="D2" s="21"/>
      <c r="E2" s="21"/>
      <c r="F2" s="21"/>
      <c r="G2" s="21"/>
      <c r="H2" s="21"/>
      <c r="I2" s="21"/>
      <c r="J2" s="21"/>
      <c r="K2" s="21"/>
    </row>
    <row r="3" spans="1:11" s="15" customFormat="1" ht="18.75" customHeight="1">
      <c r="A3" s="95" t="s">
        <v>105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15" customFormat="1" ht="18.75">
      <c r="A4" s="19"/>
      <c r="B4" s="22"/>
      <c r="C4" s="22"/>
      <c r="D4" s="22"/>
      <c r="E4" s="22"/>
      <c r="F4" s="22"/>
      <c r="G4" s="22"/>
      <c r="H4" s="22"/>
      <c r="I4" s="22"/>
      <c r="J4" s="93"/>
      <c r="K4" s="93"/>
    </row>
    <row r="5" spans="1:12" s="10" customFormat="1" ht="48.75" customHeight="1">
      <c r="A5" s="23" t="s">
        <v>106</v>
      </c>
      <c r="B5" s="24" t="s">
        <v>1</v>
      </c>
      <c r="C5" s="24" t="s">
        <v>2</v>
      </c>
      <c r="D5" s="24" t="s">
        <v>31</v>
      </c>
      <c r="E5" s="24" t="s">
        <v>35</v>
      </c>
      <c r="F5" s="24" t="s">
        <v>0</v>
      </c>
      <c r="G5" s="25" t="s">
        <v>3</v>
      </c>
      <c r="H5" s="25" t="s">
        <v>8</v>
      </c>
      <c r="I5" s="26" t="s">
        <v>5</v>
      </c>
      <c r="J5" s="27" t="s">
        <v>9</v>
      </c>
      <c r="K5" s="24" t="s">
        <v>58</v>
      </c>
      <c r="L5" s="5" t="s">
        <v>59</v>
      </c>
    </row>
    <row r="6" spans="1:12" s="14" customFormat="1" ht="15.75">
      <c r="A6" s="28" t="s">
        <v>60</v>
      </c>
      <c r="B6" s="28">
        <v>2</v>
      </c>
      <c r="C6" s="28"/>
      <c r="D6" s="28">
        <v>3</v>
      </c>
      <c r="E6" s="28">
        <v>4</v>
      </c>
      <c r="F6" s="28">
        <v>5</v>
      </c>
      <c r="G6" s="29">
        <v>6</v>
      </c>
      <c r="H6" s="29">
        <v>7</v>
      </c>
      <c r="I6" s="30">
        <v>8</v>
      </c>
      <c r="J6" s="31">
        <v>9</v>
      </c>
      <c r="K6" s="32">
        <v>10</v>
      </c>
      <c r="L6" s="13"/>
    </row>
    <row r="7" spans="1:12" s="10" customFormat="1" ht="67.5" customHeight="1">
      <c r="A7" s="33" t="s">
        <v>36</v>
      </c>
      <c r="B7" s="34">
        <v>24</v>
      </c>
      <c r="C7" s="35" t="s">
        <v>4</v>
      </c>
      <c r="D7" s="36" t="s">
        <v>10</v>
      </c>
      <c r="E7" s="37" t="s">
        <v>148</v>
      </c>
      <c r="F7" s="38">
        <v>7</v>
      </c>
      <c r="G7" s="39" t="s">
        <v>104</v>
      </c>
      <c r="H7" s="40">
        <v>179</v>
      </c>
      <c r="I7" s="41">
        <v>385</v>
      </c>
      <c r="J7" s="42">
        <f aca="true" t="shared" si="0" ref="J7:J22">I7*H7</f>
        <v>68915</v>
      </c>
      <c r="K7" s="43" t="s">
        <v>61</v>
      </c>
      <c r="L7" s="11" t="s">
        <v>62</v>
      </c>
    </row>
    <row r="8" spans="1:12" s="10" customFormat="1" ht="67.5" customHeight="1">
      <c r="A8" s="33" t="s">
        <v>37</v>
      </c>
      <c r="B8" s="34">
        <v>25</v>
      </c>
      <c r="C8" s="35" t="s">
        <v>4</v>
      </c>
      <c r="D8" s="36" t="s">
        <v>11</v>
      </c>
      <c r="E8" s="37" t="s">
        <v>149</v>
      </c>
      <c r="F8" s="38">
        <v>8</v>
      </c>
      <c r="G8" s="39" t="s">
        <v>104</v>
      </c>
      <c r="H8" s="40">
        <v>3</v>
      </c>
      <c r="I8" s="41">
        <v>693</v>
      </c>
      <c r="J8" s="42">
        <f t="shared" si="0"/>
        <v>2079</v>
      </c>
      <c r="K8" s="43" t="s">
        <v>63</v>
      </c>
      <c r="L8" s="6" t="s">
        <v>64</v>
      </c>
    </row>
    <row r="9" spans="1:12" s="10" customFormat="1" ht="67.5" customHeight="1">
      <c r="A9" s="33" t="s">
        <v>38</v>
      </c>
      <c r="B9" s="34">
        <v>26</v>
      </c>
      <c r="C9" s="35" t="s">
        <v>4</v>
      </c>
      <c r="D9" s="36" t="s">
        <v>12</v>
      </c>
      <c r="E9" s="37" t="s">
        <v>150</v>
      </c>
      <c r="F9" s="38">
        <v>9</v>
      </c>
      <c r="G9" s="39" t="s">
        <v>104</v>
      </c>
      <c r="H9" s="40">
        <v>2</v>
      </c>
      <c r="I9" s="41">
        <v>385</v>
      </c>
      <c r="J9" s="42">
        <f t="shared" si="0"/>
        <v>770</v>
      </c>
      <c r="K9" s="43" t="s">
        <v>65</v>
      </c>
      <c r="L9" s="6" t="s">
        <v>66</v>
      </c>
    </row>
    <row r="10" spans="1:12" s="10" customFormat="1" ht="67.5" customHeight="1">
      <c r="A10" s="33" t="s">
        <v>39</v>
      </c>
      <c r="B10" s="34">
        <v>29</v>
      </c>
      <c r="C10" s="35" t="s">
        <v>4</v>
      </c>
      <c r="D10" s="36" t="s">
        <v>13</v>
      </c>
      <c r="E10" s="37" t="s">
        <v>151</v>
      </c>
      <c r="F10" s="38">
        <v>7</v>
      </c>
      <c r="G10" s="39" t="s">
        <v>104</v>
      </c>
      <c r="H10" s="40">
        <v>213</v>
      </c>
      <c r="I10" s="41">
        <v>770</v>
      </c>
      <c r="J10" s="42">
        <f t="shared" si="0"/>
        <v>164010</v>
      </c>
      <c r="K10" s="43" t="s">
        <v>67</v>
      </c>
      <c r="L10" s="6" t="s">
        <v>68</v>
      </c>
    </row>
    <row r="11" spans="1:12" s="10" customFormat="1" ht="67.5" customHeight="1">
      <c r="A11" s="33" t="s">
        <v>40</v>
      </c>
      <c r="B11" s="34">
        <v>30</v>
      </c>
      <c r="C11" s="35" t="s">
        <v>4</v>
      </c>
      <c r="D11" s="36" t="s">
        <v>14</v>
      </c>
      <c r="E11" s="37" t="s">
        <v>151</v>
      </c>
      <c r="F11" s="38">
        <v>8</v>
      </c>
      <c r="G11" s="39" t="s">
        <v>104</v>
      </c>
      <c r="H11" s="40">
        <v>35</v>
      </c>
      <c r="I11" s="41">
        <v>770</v>
      </c>
      <c r="J11" s="42">
        <f t="shared" si="0"/>
        <v>26950</v>
      </c>
      <c r="K11" s="43" t="s">
        <v>69</v>
      </c>
      <c r="L11" s="6" t="s">
        <v>70</v>
      </c>
    </row>
    <row r="12" spans="1:12" s="10" customFormat="1" ht="67.5" customHeight="1">
      <c r="A12" s="33" t="s">
        <v>41</v>
      </c>
      <c r="B12" s="34">
        <v>31</v>
      </c>
      <c r="C12" s="35" t="s">
        <v>4</v>
      </c>
      <c r="D12" s="36" t="s">
        <v>15</v>
      </c>
      <c r="E12" s="37" t="s">
        <v>152</v>
      </c>
      <c r="F12" s="38">
        <v>9</v>
      </c>
      <c r="G12" s="39" t="s">
        <v>104</v>
      </c>
      <c r="H12" s="40">
        <v>60</v>
      </c>
      <c r="I12" s="41">
        <v>770</v>
      </c>
      <c r="J12" s="42">
        <f t="shared" si="0"/>
        <v>46200</v>
      </c>
      <c r="K12" s="43" t="s">
        <v>71</v>
      </c>
      <c r="L12" s="6" t="s">
        <v>72</v>
      </c>
    </row>
    <row r="13" spans="1:12" s="10" customFormat="1" ht="67.5" customHeight="1">
      <c r="A13" s="33" t="s">
        <v>42</v>
      </c>
      <c r="B13" s="34">
        <v>34</v>
      </c>
      <c r="C13" s="35" t="s">
        <v>4</v>
      </c>
      <c r="D13" s="36" t="s">
        <v>16</v>
      </c>
      <c r="E13" s="37" t="s">
        <v>153</v>
      </c>
      <c r="F13" s="38">
        <v>7</v>
      </c>
      <c r="G13" s="39" t="s">
        <v>104</v>
      </c>
      <c r="H13" s="40">
        <v>1099</v>
      </c>
      <c r="I13" s="41">
        <v>638</v>
      </c>
      <c r="J13" s="42">
        <f t="shared" si="0"/>
        <v>701162</v>
      </c>
      <c r="K13" s="43" t="s">
        <v>73</v>
      </c>
      <c r="L13" s="6" t="s">
        <v>74</v>
      </c>
    </row>
    <row r="14" spans="1:12" s="10" customFormat="1" ht="67.5" customHeight="1">
      <c r="A14" s="44" t="s">
        <v>43</v>
      </c>
      <c r="B14" s="34">
        <v>35</v>
      </c>
      <c r="C14" s="35" t="s">
        <v>4</v>
      </c>
      <c r="D14" s="36" t="s">
        <v>17</v>
      </c>
      <c r="E14" s="37" t="s">
        <v>153</v>
      </c>
      <c r="F14" s="38">
        <v>8</v>
      </c>
      <c r="G14" s="39" t="s">
        <v>104</v>
      </c>
      <c r="H14" s="40">
        <v>71</v>
      </c>
      <c r="I14" s="41">
        <v>638</v>
      </c>
      <c r="J14" s="42">
        <f t="shared" si="0"/>
        <v>45298</v>
      </c>
      <c r="K14" s="43" t="s">
        <v>75</v>
      </c>
      <c r="L14" s="6" t="s">
        <v>76</v>
      </c>
    </row>
    <row r="15" spans="1:12" s="10" customFormat="1" ht="67.5" customHeight="1">
      <c r="A15" s="44" t="s">
        <v>44</v>
      </c>
      <c r="B15" s="34">
        <v>38</v>
      </c>
      <c r="C15" s="35" t="s">
        <v>4</v>
      </c>
      <c r="D15" s="36" t="s">
        <v>33</v>
      </c>
      <c r="E15" s="37" t="s">
        <v>154</v>
      </c>
      <c r="F15" s="38">
        <v>7</v>
      </c>
      <c r="G15" s="39" t="s">
        <v>104</v>
      </c>
      <c r="H15" s="45">
        <v>446</v>
      </c>
      <c r="I15" s="46">
        <v>363</v>
      </c>
      <c r="J15" s="42">
        <f t="shared" si="0"/>
        <v>161898</v>
      </c>
      <c r="K15" s="43" t="s">
        <v>77</v>
      </c>
      <c r="L15" s="6" t="s">
        <v>78</v>
      </c>
    </row>
    <row r="16" spans="1:12" s="10" customFormat="1" ht="67.5" customHeight="1">
      <c r="A16" s="33" t="s">
        <v>45</v>
      </c>
      <c r="B16" s="34">
        <v>39</v>
      </c>
      <c r="C16" s="35" t="s">
        <v>4</v>
      </c>
      <c r="D16" s="36" t="s">
        <v>34</v>
      </c>
      <c r="E16" s="47" t="s">
        <v>155</v>
      </c>
      <c r="F16" s="38">
        <v>8</v>
      </c>
      <c r="G16" s="39" t="s">
        <v>104</v>
      </c>
      <c r="H16" s="45">
        <v>76</v>
      </c>
      <c r="I16" s="46">
        <v>363</v>
      </c>
      <c r="J16" s="42">
        <f t="shared" si="0"/>
        <v>27588</v>
      </c>
      <c r="K16" s="43" t="s">
        <v>79</v>
      </c>
      <c r="L16" s="6" t="s">
        <v>78</v>
      </c>
    </row>
    <row r="17" spans="1:12" s="10" customFormat="1" ht="67.5" customHeight="1">
      <c r="A17" s="33" t="s">
        <v>46</v>
      </c>
      <c r="B17" s="34">
        <v>43</v>
      </c>
      <c r="C17" s="35" t="s">
        <v>4</v>
      </c>
      <c r="D17" s="36" t="s">
        <v>18</v>
      </c>
      <c r="E17" s="37" t="s">
        <v>156</v>
      </c>
      <c r="F17" s="38">
        <v>7</v>
      </c>
      <c r="G17" s="39" t="s">
        <v>104</v>
      </c>
      <c r="H17" s="40">
        <v>146</v>
      </c>
      <c r="I17" s="41">
        <v>407</v>
      </c>
      <c r="J17" s="42">
        <f t="shared" si="0"/>
        <v>59422</v>
      </c>
      <c r="K17" s="43" t="s">
        <v>80</v>
      </c>
      <c r="L17" s="6" t="s">
        <v>81</v>
      </c>
    </row>
    <row r="18" spans="1:12" s="10" customFormat="1" ht="67.5" customHeight="1">
      <c r="A18" s="33" t="s">
        <v>47</v>
      </c>
      <c r="B18" s="34">
        <v>44</v>
      </c>
      <c r="C18" s="35" t="s">
        <v>4</v>
      </c>
      <c r="D18" s="36" t="s">
        <v>19</v>
      </c>
      <c r="E18" s="37" t="s">
        <v>157</v>
      </c>
      <c r="F18" s="38">
        <v>8</v>
      </c>
      <c r="G18" s="39" t="s">
        <v>104</v>
      </c>
      <c r="H18" s="40">
        <v>76</v>
      </c>
      <c r="I18" s="41">
        <v>407</v>
      </c>
      <c r="J18" s="42">
        <f t="shared" si="0"/>
        <v>30932</v>
      </c>
      <c r="K18" s="43" t="s">
        <v>82</v>
      </c>
      <c r="L18" s="6" t="s">
        <v>83</v>
      </c>
    </row>
    <row r="19" spans="1:12" s="10" customFormat="1" ht="67.5" customHeight="1">
      <c r="A19" s="33" t="s">
        <v>48</v>
      </c>
      <c r="B19" s="34">
        <v>45</v>
      </c>
      <c r="C19" s="35" t="s">
        <v>4</v>
      </c>
      <c r="D19" s="36" t="s">
        <v>20</v>
      </c>
      <c r="E19" s="37" t="s">
        <v>158</v>
      </c>
      <c r="F19" s="38">
        <v>9</v>
      </c>
      <c r="G19" s="39" t="s">
        <v>104</v>
      </c>
      <c r="H19" s="40">
        <v>159</v>
      </c>
      <c r="I19" s="41">
        <v>418</v>
      </c>
      <c r="J19" s="42">
        <f t="shared" si="0"/>
        <v>66462</v>
      </c>
      <c r="K19" s="43" t="s">
        <v>84</v>
      </c>
      <c r="L19" s="6" t="s">
        <v>85</v>
      </c>
    </row>
    <row r="20" spans="1:12" s="10" customFormat="1" ht="67.5" customHeight="1">
      <c r="A20" s="48" t="s">
        <v>49</v>
      </c>
      <c r="B20" s="34">
        <v>48</v>
      </c>
      <c r="C20" s="35" t="s">
        <v>4</v>
      </c>
      <c r="D20" s="36" t="s">
        <v>21</v>
      </c>
      <c r="E20" s="37" t="s">
        <v>159</v>
      </c>
      <c r="F20" s="38">
        <v>7</v>
      </c>
      <c r="G20" s="39" t="s">
        <v>104</v>
      </c>
      <c r="H20" s="40">
        <v>3350</v>
      </c>
      <c r="I20" s="41">
        <v>770</v>
      </c>
      <c r="J20" s="42">
        <f t="shared" si="0"/>
        <v>2579500</v>
      </c>
      <c r="K20" s="43" t="s">
        <v>86</v>
      </c>
      <c r="L20" s="11" t="s">
        <v>87</v>
      </c>
    </row>
    <row r="21" spans="1:12" s="10" customFormat="1" ht="67.5" customHeight="1">
      <c r="A21" s="48" t="s">
        <v>50</v>
      </c>
      <c r="B21" s="34">
        <v>49</v>
      </c>
      <c r="C21" s="35" t="s">
        <v>4</v>
      </c>
      <c r="D21" s="36" t="s">
        <v>22</v>
      </c>
      <c r="E21" s="37" t="s">
        <v>160</v>
      </c>
      <c r="F21" s="38">
        <v>8</v>
      </c>
      <c r="G21" s="39" t="s">
        <v>104</v>
      </c>
      <c r="H21" s="40">
        <v>305</v>
      </c>
      <c r="I21" s="41">
        <v>424</v>
      </c>
      <c r="J21" s="42">
        <f t="shared" si="0"/>
        <v>129320</v>
      </c>
      <c r="K21" s="43" t="s">
        <v>88</v>
      </c>
      <c r="L21" s="6" t="s">
        <v>89</v>
      </c>
    </row>
    <row r="22" spans="1:12" s="10" customFormat="1" ht="52.5" customHeight="1">
      <c r="A22" s="33" t="s">
        <v>51</v>
      </c>
      <c r="B22" s="34">
        <v>50</v>
      </c>
      <c r="C22" s="35" t="s">
        <v>4</v>
      </c>
      <c r="D22" s="36" t="s">
        <v>23</v>
      </c>
      <c r="E22" s="37" t="s">
        <v>161</v>
      </c>
      <c r="F22" s="38">
        <v>9</v>
      </c>
      <c r="G22" s="39" t="s">
        <v>104</v>
      </c>
      <c r="H22" s="40">
        <v>111</v>
      </c>
      <c r="I22" s="41">
        <v>424</v>
      </c>
      <c r="J22" s="42">
        <f t="shared" si="0"/>
        <v>47064</v>
      </c>
      <c r="K22" s="43" t="s">
        <v>90</v>
      </c>
      <c r="L22" s="6" t="s">
        <v>91</v>
      </c>
    </row>
    <row r="23" spans="1:12" s="10" customFormat="1" ht="57" customHeight="1">
      <c r="A23" s="33" t="s">
        <v>52</v>
      </c>
      <c r="B23" s="34">
        <v>68</v>
      </c>
      <c r="C23" s="35" t="s">
        <v>4</v>
      </c>
      <c r="D23" s="36" t="s">
        <v>24</v>
      </c>
      <c r="E23" s="37" t="s">
        <v>162</v>
      </c>
      <c r="F23" s="38" t="s">
        <v>30</v>
      </c>
      <c r="G23" s="39" t="s">
        <v>104</v>
      </c>
      <c r="H23" s="40">
        <v>59</v>
      </c>
      <c r="I23" s="41">
        <v>704</v>
      </c>
      <c r="J23" s="42">
        <f aca="true" t="shared" si="1" ref="J23:J28">I23*H23</f>
        <v>41536</v>
      </c>
      <c r="K23" s="43" t="s">
        <v>92</v>
      </c>
      <c r="L23" s="8" t="s">
        <v>93</v>
      </c>
    </row>
    <row r="24" spans="1:12" s="10" customFormat="1" ht="52.5" customHeight="1">
      <c r="A24" s="33" t="s">
        <v>53</v>
      </c>
      <c r="B24" s="34">
        <v>69</v>
      </c>
      <c r="C24" s="35" t="s">
        <v>4</v>
      </c>
      <c r="D24" s="36" t="s">
        <v>28</v>
      </c>
      <c r="E24" s="37" t="s">
        <v>163</v>
      </c>
      <c r="F24" s="38">
        <v>10</v>
      </c>
      <c r="G24" s="39" t="s">
        <v>104</v>
      </c>
      <c r="H24" s="40">
        <v>39</v>
      </c>
      <c r="I24" s="41">
        <v>770</v>
      </c>
      <c r="J24" s="42">
        <f t="shared" si="1"/>
        <v>30030</v>
      </c>
      <c r="K24" s="43" t="s">
        <v>94</v>
      </c>
      <c r="L24" s="7" t="s">
        <v>95</v>
      </c>
    </row>
    <row r="25" spans="1:12" s="10" customFormat="1" ht="57.75" customHeight="1">
      <c r="A25" s="33" t="s">
        <v>54</v>
      </c>
      <c r="B25" s="34">
        <v>71</v>
      </c>
      <c r="C25" s="35" t="s">
        <v>4</v>
      </c>
      <c r="D25" s="36" t="s">
        <v>29</v>
      </c>
      <c r="E25" s="37" t="s">
        <v>164</v>
      </c>
      <c r="F25" s="38">
        <v>10</v>
      </c>
      <c r="G25" s="39" t="s">
        <v>104</v>
      </c>
      <c r="H25" s="40">
        <v>5</v>
      </c>
      <c r="I25" s="41">
        <v>655</v>
      </c>
      <c r="J25" s="42">
        <f t="shared" si="1"/>
        <v>3275</v>
      </c>
      <c r="K25" s="43" t="s">
        <v>96</v>
      </c>
      <c r="L25" s="7" t="s">
        <v>97</v>
      </c>
    </row>
    <row r="26" spans="1:12" s="10" customFormat="1" ht="67.5" customHeight="1">
      <c r="A26" s="33" t="s">
        <v>55</v>
      </c>
      <c r="B26" s="34">
        <v>73</v>
      </c>
      <c r="C26" s="35" t="s">
        <v>4</v>
      </c>
      <c r="D26" s="36" t="s">
        <v>25</v>
      </c>
      <c r="E26" s="37" t="s">
        <v>165</v>
      </c>
      <c r="F26" s="38">
        <v>10</v>
      </c>
      <c r="G26" s="39" t="s">
        <v>104</v>
      </c>
      <c r="H26" s="40">
        <v>85</v>
      </c>
      <c r="I26" s="41">
        <v>479</v>
      </c>
      <c r="J26" s="42">
        <f t="shared" si="1"/>
        <v>40715</v>
      </c>
      <c r="K26" s="43" t="s">
        <v>98</v>
      </c>
      <c r="L26" s="6" t="s">
        <v>99</v>
      </c>
    </row>
    <row r="27" spans="1:12" s="10" customFormat="1" ht="57.75" customHeight="1">
      <c r="A27" s="33" t="s">
        <v>56</v>
      </c>
      <c r="B27" s="34">
        <v>77</v>
      </c>
      <c r="C27" s="35" t="s">
        <v>4</v>
      </c>
      <c r="D27" s="36" t="s">
        <v>26</v>
      </c>
      <c r="E27" s="37" t="s">
        <v>166</v>
      </c>
      <c r="F27" s="38" t="s">
        <v>6</v>
      </c>
      <c r="G27" s="39" t="s">
        <v>104</v>
      </c>
      <c r="H27" s="40">
        <v>106</v>
      </c>
      <c r="I27" s="41">
        <v>726</v>
      </c>
      <c r="J27" s="42">
        <f t="shared" si="1"/>
        <v>76956</v>
      </c>
      <c r="K27" s="43" t="s">
        <v>100</v>
      </c>
      <c r="L27" s="8" t="s">
        <v>101</v>
      </c>
    </row>
    <row r="28" spans="1:12" s="10" customFormat="1" ht="56.25" customHeight="1">
      <c r="A28" s="33" t="s">
        <v>57</v>
      </c>
      <c r="B28" s="34">
        <v>78</v>
      </c>
      <c r="C28" s="35" t="s">
        <v>4</v>
      </c>
      <c r="D28" s="36" t="s">
        <v>27</v>
      </c>
      <c r="E28" s="37" t="s">
        <v>167</v>
      </c>
      <c r="F28" s="38">
        <v>10</v>
      </c>
      <c r="G28" s="39" t="s">
        <v>104</v>
      </c>
      <c r="H28" s="45">
        <v>34</v>
      </c>
      <c r="I28" s="41">
        <v>418</v>
      </c>
      <c r="J28" s="42">
        <f t="shared" si="1"/>
        <v>14212</v>
      </c>
      <c r="K28" s="38" t="s">
        <v>102</v>
      </c>
      <c r="L28" s="65" t="s">
        <v>103</v>
      </c>
    </row>
    <row r="29" spans="1:11" s="12" customFormat="1" ht="30.75" customHeight="1">
      <c r="A29" s="49"/>
      <c r="B29" s="50"/>
      <c r="C29" s="50"/>
      <c r="D29" s="50"/>
      <c r="E29" s="51" t="s">
        <v>107</v>
      </c>
      <c r="F29" s="73"/>
      <c r="G29" s="74"/>
      <c r="H29" s="76">
        <f>SUM(H7:H28)</f>
        <v>6659</v>
      </c>
      <c r="I29" s="75"/>
      <c r="J29" s="52">
        <f>SUM(J7:J28)</f>
        <v>4364294</v>
      </c>
      <c r="K29" s="50"/>
    </row>
    <row r="30" spans="1:11" ht="15">
      <c r="A30" s="53"/>
      <c r="B30" s="54"/>
      <c r="C30" s="54"/>
      <c r="D30" s="54"/>
      <c r="E30" s="55"/>
      <c r="F30" s="54"/>
      <c r="G30" s="54"/>
      <c r="H30" s="54"/>
      <c r="I30" s="56"/>
      <c r="J30" s="57"/>
      <c r="K30" s="54"/>
    </row>
    <row r="31" spans="1:11" s="15" customFormat="1" ht="18.75">
      <c r="A31" s="19"/>
      <c r="B31" s="58"/>
      <c r="C31" s="58"/>
      <c r="D31" s="58"/>
      <c r="E31" s="59"/>
      <c r="F31" s="58"/>
      <c r="G31" s="58"/>
      <c r="H31" s="58"/>
      <c r="I31" s="60"/>
      <c r="J31" s="61"/>
      <c r="K31" s="58"/>
    </row>
    <row r="32" spans="1:11" s="16" customFormat="1" ht="18.75">
      <c r="A32" s="62"/>
      <c r="B32" s="63" t="s">
        <v>170</v>
      </c>
      <c r="C32" s="63"/>
      <c r="D32" s="63"/>
      <c r="E32" s="64"/>
      <c r="F32" s="63"/>
      <c r="G32" s="63"/>
      <c r="H32" s="63"/>
      <c r="I32" s="66"/>
      <c r="J32" s="67" t="s">
        <v>171</v>
      </c>
      <c r="K32" s="68"/>
    </row>
    <row r="33" spans="1:11" s="16" customFormat="1" ht="18.75">
      <c r="A33" s="62"/>
      <c r="B33" s="63" t="s">
        <v>108</v>
      </c>
      <c r="C33" s="63"/>
      <c r="D33" s="63"/>
      <c r="E33" s="64"/>
      <c r="F33" s="63"/>
      <c r="G33" s="63"/>
      <c r="H33" s="63"/>
      <c r="I33" s="66"/>
      <c r="J33" s="67" t="s">
        <v>7</v>
      </c>
      <c r="K33" s="68"/>
    </row>
    <row r="34" spans="1:11" s="15" customFormat="1" ht="18.75">
      <c r="A34" s="19"/>
      <c r="B34" s="63"/>
      <c r="C34" s="58"/>
      <c r="D34" s="63"/>
      <c r="E34" s="64"/>
      <c r="F34" s="58"/>
      <c r="G34" s="58"/>
      <c r="H34" s="58"/>
      <c r="I34" s="69"/>
      <c r="J34" s="70"/>
      <c r="K34" s="71"/>
    </row>
    <row r="35" spans="1:11" s="15" customFormat="1" ht="18.75">
      <c r="A35" s="19"/>
      <c r="B35" s="63" t="s">
        <v>172</v>
      </c>
      <c r="C35" s="63"/>
      <c r="D35" s="63"/>
      <c r="E35" s="64"/>
      <c r="F35" s="63"/>
      <c r="G35" s="63"/>
      <c r="H35" s="63"/>
      <c r="I35" s="66"/>
      <c r="J35" s="67" t="s">
        <v>168</v>
      </c>
      <c r="K35" s="68"/>
    </row>
    <row r="36" spans="1:11" s="15" customFormat="1" ht="49.5" customHeight="1">
      <c r="A36" s="19"/>
      <c r="B36" s="20" t="s">
        <v>32</v>
      </c>
      <c r="C36" s="20"/>
      <c r="D36" s="20"/>
      <c r="E36" s="72" t="s">
        <v>109</v>
      </c>
      <c r="F36" s="63"/>
      <c r="G36" s="63"/>
      <c r="H36" s="63"/>
      <c r="I36" s="66"/>
      <c r="J36" s="67" t="s">
        <v>169</v>
      </c>
      <c r="K36" s="68"/>
    </row>
    <row r="37" spans="1:11" s="15" customFormat="1" ht="18.75">
      <c r="A37" s="19"/>
      <c r="B37" s="58"/>
      <c r="C37" s="58"/>
      <c r="D37" s="58"/>
      <c r="E37" s="59"/>
      <c r="F37" s="58"/>
      <c r="G37" s="58"/>
      <c r="H37" s="58"/>
      <c r="I37" s="60"/>
      <c r="J37" s="61"/>
      <c r="K37" s="58"/>
    </row>
    <row r="38" spans="1:11" ht="15">
      <c r="A38" s="53"/>
      <c r="B38" s="54"/>
      <c r="C38" s="54"/>
      <c r="D38" s="54"/>
      <c r="E38" s="55"/>
      <c r="F38" s="54"/>
      <c r="G38" s="54"/>
      <c r="H38" s="54"/>
      <c r="I38" s="56"/>
      <c r="J38" s="57"/>
      <c r="K38" s="54"/>
    </row>
    <row r="39" spans="1:11" ht="15">
      <c r="A39" s="53"/>
      <c r="B39" s="54"/>
      <c r="C39" s="54"/>
      <c r="D39" s="54"/>
      <c r="E39" s="55"/>
      <c r="F39" s="54"/>
      <c r="G39" s="54"/>
      <c r="H39" s="54"/>
      <c r="I39" s="56"/>
      <c r="J39" s="57"/>
      <c r="K39" s="54"/>
    </row>
    <row r="53" ht="55.5" customHeight="1"/>
  </sheetData>
  <sheetProtection autoFilter="0"/>
  <autoFilter ref="A5:L29"/>
  <mergeCells count="3">
    <mergeCell ref="J4:K4"/>
    <mergeCell ref="D1:K1"/>
    <mergeCell ref="A3:K3"/>
  </mergeCells>
  <printOptions/>
  <pageMargins left="0.7086614173228347" right="0.31496062992125984" top="0.7480314960629921" bottom="0.7480314960629921" header="0.31496062992125984" footer="0.31496062992125984"/>
  <pageSetup fitToHeight="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F12">
      <selection activeCell="K15" sqref="B15:K15"/>
    </sheetView>
  </sheetViews>
  <sheetFormatPr defaultColWidth="9.00390625" defaultRowHeight="12.75"/>
  <cols>
    <col min="1" max="1" width="15.00390625" style="17" customWidth="1"/>
    <col min="2" max="2" width="28.625" style="17" customWidth="1"/>
    <col min="3" max="3" width="9.00390625" style="17" customWidth="1"/>
    <col min="4" max="4" width="15.25390625" style="17" customWidth="1"/>
    <col min="5" max="5" width="16.25390625" style="17" customWidth="1"/>
    <col min="6" max="6" width="5.375" style="17" customWidth="1"/>
    <col min="7" max="7" width="5.875" style="17" customWidth="1"/>
    <col min="8" max="8" width="10.25390625" style="17" customWidth="1"/>
    <col min="9" max="9" width="13.00390625" style="17" customWidth="1"/>
    <col min="10" max="10" width="30.125" style="17" customWidth="1"/>
    <col min="11" max="11" width="12.75390625" style="17" customWidth="1"/>
    <col min="12" max="12" width="11.00390625" style="17" customWidth="1"/>
    <col min="13" max="16384" width="9.125" style="17" customWidth="1"/>
  </cols>
  <sheetData>
    <row r="1" spans="6:11" s="77" customFormat="1" ht="12.75">
      <c r="F1" s="78"/>
      <c r="G1" s="78"/>
      <c r="H1" s="78"/>
      <c r="I1" s="78"/>
      <c r="J1" s="79"/>
      <c r="K1" s="80" t="s">
        <v>146</v>
      </c>
    </row>
    <row r="2" spans="6:11" s="77" customFormat="1" ht="12" customHeight="1">
      <c r="F2" s="78"/>
      <c r="G2" s="78"/>
      <c r="H2" s="78"/>
      <c r="I2" s="78"/>
      <c r="J2" s="79"/>
      <c r="K2" s="80" t="s">
        <v>174</v>
      </c>
    </row>
    <row r="3" spans="2:10" s="77" customFormat="1" ht="12.75">
      <c r="B3" s="78"/>
      <c r="C3" s="78"/>
      <c r="D3" s="78"/>
      <c r="E3" s="78"/>
      <c r="F3" s="79"/>
      <c r="G3" s="79"/>
      <c r="H3" s="78"/>
      <c r="I3" s="78"/>
      <c r="J3" s="81"/>
    </row>
    <row r="4" spans="1:11" s="77" customFormat="1" ht="12.75">
      <c r="A4" s="98" t="s">
        <v>147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s="83" customFormat="1" ht="39" customHeight="1">
      <c r="A5" s="90" t="s">
        <v>111</v>
      </c>
      <c r="B5" s="90" t="s">
        <v>118</v>
      </c>
      <c r="C5" s="91" t="s">
        <v>112</v>
      </c>
      <c r="D5" s="91" t="s">
        <v>113</v>
      </c>
      <c r="E5" s="91" t="s">
        <v>114</v>
      </c>
      <c r="F5" s="91" t="s">
        <v>0</v>
      </c>
      <c r="G5" s="91" t="s">
        <v>115</v>
      </c>
      <c r="H5" s="92" t="s">
        <v>116</v>
      </c>
      <c r="I5" s="92" t="s">
        <v>117</v>
      </c>
      <c r="J5" s="90" t="s">
        <v>119</v>
      </c>
      <c r="K5" s="90" t="s">
        <v>120</v>
      </c>
    </row>
    <row r="6" spans="1:11" s="83" customFormat="1" ht="51">
      <c r="A6" s="99" t="s">
        <v>131</v>
      </c>
      <c r="B6" s="100" t="s">
        <v>132</v>
      </c>
      <c r="C6" s="99" t="s">
        <v>13</v>
      </c>
      <c r="D6" s="99" t="s">
        <v>125</v>
      </c>
      <c r="E6" s="99" t="s">
        <v>126</v>
      </c>
      <c r="F6" s="99" t="s">
        <v>121</v>
      </c>
      <c r="G6" s="101">
        <v>8</v>
      </c>
      <c r="H6" s="102">
        <v>770</v>
      </c>
      <c r="I6" s="102">
        <v>6160</v>
      </c>
      <c r="J6" s="100" t="s">
        <v>133</v>
      </c>
      <c r="K6" s="82">
        <v>5821003410</v>
      </c>
    </row>
    <row r="7" spans="1:11" s="83" customFormat="1" ht="51">
      <c r="A7" s="84" t="s">
        <v>131</v>
      </c>
      <c r="B7" s="100" t="s">
        <v>132</v>
      </c>
      <c r="C7" s="99" t="s">
        <v>21</v>
      </c>
      <c r="D7" s="99" t="s">
        <v>122</v>
      </c>
      <c r="E7" s="99" t="s">
        <v>123</v>
      </c>
      <c r="F7" s="99" t="s">
        <v>121</v>
      </c>
      <c r="G7" s="101">
        <v>8</v>
      </c>
      <c r="H7" s="102">
        <v>770</v>
      </c>
      <c r="I7" s="102">
        <v>6160</v>
      </c>
      <c r="J7" s="100" t="s">
        <v>133</v>
      </c>
      <c r="K7" s="100">
        <v>5821003410</v>
      </c>
    </row>
    <row r="8" spans="1:11" s="83" customFormat="1" ht="51">
      <c r="A8" s="84" t="s">
        <v>131</v>
      </c>
      <c r="B8" s="100" t="s">
        <v>134</v>
      </c>
      <c r="C8" s="99" t="s">
        <v>26</v>
      </c>
      <c r="D8" s="99" t="s">
        <v>130</v>
      </c>
      <c r="E8" s="99" t="s">
        <v>123</v>
      </c>
      <c r="F8" s="99" t="s">
        <v>129</v>
      </c>
      <c r="G8" s="101">
        <v>18</v>
      </c>
      <c r="H8" s="102">
        <v>726</v>
      </c>
      <c r="I8" s="102">
        <v>13068</v>
      </c>
      <c r="J8" s="100" t="s">
        <v>135</v>
      </c>
      <c r="K8" s="100">
        <v>5821003794</v>
      </c>
    </row>
    <row r="9" spans="1:11" s="83" customFormat="1" ht="51">
      <c r="A9" s="84" t="s">
        <v>131</v>
      </c>
      <c r="B9" s="100" t="s">
        <v>136</v>
      </c>
      <c r="C9" s="99" t="s">
        <v>21</v>
      </c>
      <c r="D9" s="99" t="s">
        <v>122</v>
      </c>
      <c r="E9" s="99" t="s">
        <v>123</v>
      </c>
      <c r="F9" s="99" t="s">
        <v>121</v>
      </c>
      <c r="G9" s="101">
        <v>5</v>
      </c>
      <c r="H9" s="102">
        <v>770</v>
      </c>
      <c r="I9" s="102">
        <v>3850</v>
      </c>
      <c r="J9" s="100" t="s">
        <v>137</v>
      </c>
      <c r="K9" s="100">
        <v>5821003829</v>
      </c>
    </row>
    <row r="10" spans="1:11" s="83" customFormat="1" ht="51">
      <c r="A10" s="84" t="s">
        <v>131</v>
      </c>
      <c r="B10" s="100" t="s">
        <v>136</v>
      </c>
      <c r="C10" s="99" t="s">
        <v>23</v>
      </c>
      <c r="D10" s="99" t="s">
        <v>124</v>
      </c>
      <c r="E10" s="99" t="s">
        <v>128</v>
      </c>
      <c r="F10" s="99" t="s">
        <v>127</v>
      </c>
      <c r="G10" s="101">
        <v>7</v>
      </c>
      <c r="H10" s="102">
        <v>424</v>
      </c>
      <c r="I10" s="102">
        <v>2968</v>
      </c>
      <c r="J10" s="100" t="s">
        <v>137</v>
      </c>
      <c r="K10" s="100">
        <v>5821003829</v>
      </c>
    </row>
    <row r="11" spans="1:11" s="83" customFormat="1" ht="51">
      <c r="A11" s="84" t="s">
        <v>131</v>
      </c>
      <c r="B11" s="100" t="s">
        <v>136</v>
      </c>
      <c r="C11" s="99" t="s">
        <v>26</v>
      </c>
      <c r="D11" s="99" t="s">
        <v>130</v>
      </c>
      <c r="E11" s="99" t="s">
        <v>123</v>
      </c>
      <c r="F11" s="99" t="s">
        <v>129</v>
      </c>
      <c r="G11" s="101">
        <v>20</v>
      </c>
      <c r="H11" s="102">
        <v>726</v>
      </c>
      <c r="I11" s="102">
        <v>14520</v>
      </c>
      <c r="J11" s="100" t="s">
        <v>137</v>
      </c>
      <c r="K11" s="100">
        <v>5821003829</v>
      </c>
    </row>
    <row r="12" spans="1:11" s="83" customFormat="1" ht="51">
      <c r="A12" s="99" t="s">
        <v>131</v>
      </c>
      <c r="B12" s="100" t="s">
        <v>138</v>
      </c>
      <c r="C12" s="99" t="s">
        <v>21</v>
      </c>
      <c r="D12" s="99" t="s">
        <v>122</v>
      </c>
      <c r="E12" s="99" t="s">
        <v>123</v>
      </c>
      <c r="F12" s="99" t="s">
        <v>121</v>
      </c>
      <c r="G12" s="101">
        <v>14</v>
      </c>
      <c r="H12" s="102">
        <v>770</v>
      </c>
      <c r="I12" s="102">
        <v>10780</v>
      </c>
      <c r="J12" s="100" t="s">
        <v>139</v>
      </c>
      <c r="K12" s="82">
        <v>5821003931</v>
      </c>
    </row>
    <row r="13" spans="1:11" s="83" customFormat="1" ht="51">
      <c r="A13" s="84" t="s">
        <v>131</v>
      </c>
      <c r="B13" s="100" t="s">
        <v>140</v>
      </c>
      <c r="C13" s="99" t="s">
        <v>21</v>
      </c>
      <c r="D13" s="99" t="s">
        <v>122</v>
      </c>
      <c r="E13" s="99" t="s">
        <v>123</v>
      </c>
      <c r="F13" s="99" t="s">
        <v>121</v>
      </c>
      <c r="G13" s="101">
        <v>20</v>
      </c>
      <c r="H13" s="102">
        <v>770</v>
      </c>
      <c r="I13" s="102">
        <v>15400</v>
      </c>
      <c r="J13" s="100" t="s">
        <v>141</v>
      </c>
      <c r="K13" s="100">
        <v>5821003924</v>
      </c>
    </row>
    <row r="14" spans="1:11" s="83" customFormat="1" ht="63.75">
      <c r="A14" s="84" t="s">
        <v>131</v>
      </c>
      <c r="B14" s="100" t="s">
        <v>142</v>
      </c>
      <c r="C14" s="99" t="s">
        <v>21</v>
      </c>
      <c r="D14" s="99" t="s">
        <v>122</v>
      </c>
      <c r="E14" s="99" t="s">
        <v>123</v>
      </c>
      <c r="F14" s="99" t="s">
        <v>121</v>
      </c>
      <c r="G14" s="101">
        <v>5</v>
      </c>
      <c r="H14" s="102">
        <v>770</v>
      </c>
      <c r="I14" s="102">
        <v>3850</v>
      </c>
      <c r="J14" s="100" t="s">
        <v>143</v>
      </c>
      <c r="K14" s="100">
        <v>5821003787</v>
      </c>
    </row>
    <row r="15" spans="1:11" s="83" customFormat="1" ht="63.75">
      <c r="A15" s="84" t="s">
        <v>131</v>
      </c>
      <c r="B15" s="100" t="s">
        <v>144</v>
      </c>
      <c r="C15" s="99" t="s">
        <v>21</v>
      </c>
      <c r="D15" s="99" t="s">
        <v>122</v>
      </c>
      <c r="E15" s="99" t="s">
        <v>123</v>
      </c>
      <c r="F15" s="99" t="s">
        <v>121</v>
      </c>
      <c r="G15" s="101">
        <v>21</v>
      </c>
      <c r="H15" s="102">
        <v>770</v>
      </c>
      <c r="I15" s="102">
        <v>16170</v>
      </c>
      <c r="J15" s="100" t="s">
        <v>145</v>
      </c>
      <c r="K15" s="100">
        <v>5821003956</v>
      </c>
    </row>
    <row r="16" spans="1:11" s="16" customFormat="1" ht="94.5" customHeight="1">
      <c r="A16" s="62"/>
      <c r="B16" s="63" t="s">
        <v>170</v>
      </c>
      <c r="C16" s="63"/>
      <c r="D16" s="63"/>
      <c r="E16" s="64"/>
      <c r="F16" s="63"/>
      <c r="G16" s="63"/>
      <c r="H16" s="63"/>
      <c r="I16" s="66"/>
      <c r="J16" s="89" t="s">
        <v>171</v>
      </c>
      <c r="K16" s="68"/>
    </row>
    <row r="17" spans="1:11" s="16" customFormat="1" ht="31.5" customHeight="1">
      <c r="A17" s="62"/>
      <c r="B17" s="63" t="s">
        <v>108</v>
      </c>
      <c r="C17" s="63"/>
      <c r="D17" s="63"/>
      <c r="E17" s="64"/>
      <c r="F17" s="63"/>
      <c r="G17" s="63"/>
      <c r="H17" s="63"/>
      <c r="I17" s="66"/>
      <c r="J17" s="89" t="s">
        <v>7</v>
      </c>
      <c r="K17" s="68"/>
    </row>
    <row r="18" spans="1:11" s="15" customFormat="1" ht="29.25" customHeight="1">
      <c r="A18" s="19"/>
      <c r="B18" s="63" t="s">
        <v>172</v>
      </c>
      <c r="C18" s="63"/>
      <c r="D18" s="63"/>
      <c r="E18" s="64"/>
      <c r="F18" s="63"/>
      <c r="G18" s="63"/>
      <c r="H18" s="63"/>
      <c r="I18" s="66"/>
      <c r="J18" s="89" t="s">
        <v>168</v>
      </c>
      <c r="K18" s="68"/>
    </row>
    <row r="19" spans="1:11" s="15" customFormat="1" ht="49.5" customHeight="1">
      <c r="A19" s="19"/>
      <c r="B19" s="20" t="s">
        <v>173</v>
      </c>
      <c r="C19" s="20"/>
      <c r="D19" s="20"/>
      <c r="E19" s="72"/>
      <c r="F19" s="63"/>
      <c r="G19" s="63"/>
      <c r="H19" s="63"/>
      <c r="I19" s="66"/>
      <c r="J19" s="89" t="s">
        <v>169</v>
      </c>
      <c r="K19" s="68"/>
    </row>
    <row r="20" spans="1:10" s="77" customFormat="1" ht="12.75">
      <c r="A20" s="85"/>
      <c r="B20" s="85"/>
      <c r="C20" s="85"/>
      <c r="D20" s="85"/>
      <c r="E20" s="96"/>
      <c r="F20" s="96"/>
      <c r="G20" s="86"/>
      <c r="H20" s="85"/>
      <c r="J20" s="10"/>
    </row>
    <row r="21" spans="1:11" s="77" customFormat="1" ht="12.75">
      <c r="A21" s="87"/>
      <c r="B21" s="87"/>
      <c r="C21" s="87"/>
      <c r="D21" s="87"/>
      <c r="E21" s="97"/>
      <c r="F21" s="97"/>
      <c r="G21" s="97"/>
      <c r="H21" s="85"/>
      <c r="J21" s="88"/>
      <c r="K21" s="10"/>
    </row>
    <row r="22" s="18" customFormat="1" ht="12.75">
      <c r="I22" s="17"/>
    </row>
    <row r="23" s="18" customFormat="1" ht="12.75">
      <c r="I23" s="17"/>
    </row>
  </sheetData>
  <sheetProtection/>
  <mergeCells count="3">
    <mergeCell ref="E20:F20"/>
    <mergeCell ref="E21:G21"/>
    <mergeCell ref="A4:K4"/>
  </mergeCells>
  <printOptions/>
  <pageMargins left="0.7086614173228347" right="0.31496062992125984" top="0.5905511811023623" bottom="0.5511811023622047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 (RONO)</cp:lastModifiedBy>
  <cp:lastPrinted>2017-03-30T08:01:53Z</cp:lastPrinted>
  <dcterms:created xsi:type="dcterms:W3CDTF">2012-12-13T07:54:09Z</dcterms:created>
  <dcterms:modified xsi:type="dcterms:W3CDTF">2017-07-11T12:09:53Z</dcterms:modified>
  <cp:category/>
  <cp:version/>
  <cp:contentType/>
  <cp:contentStatus/>
</cp:coreProperties>
</file>